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116" windowWidth="24340" windowHeight="129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<sst xmlns="http://schemas.openxmlformats.org/spreadsheetml/2006/main" count="131" uniqueCount="106">
  <si>
    <t>**The Student Environmental Initiatives Fee funds the purchase of</t>
  </si>
  <si>
    <t xml:space="preserve"> Average Emissions</t>
  </si>
  <si>
    <t>**19,008</t>
  </si>
  <si>
    <t>**53,414</t>
  </si>
  <si>
    <t>**11,271</t>
  </si>
  <si>
    <t>5,877,348 sq ft</t>
  </si>
  <si>
    <t>160,560 sq ft</t>
  </si>
  <si>
    <t>3,224 sq ft</t>
  </si>
  <si>
    <t>679,429 sq ft</t>
  </si>
  <si>
    <t>**28,391</t>
  </si>
  <si>
    <t>**77,901</t>
  </si>
  <si>
    <t>**47,504</t>
  </si>
  <si>
    <t>0 kWh</t>
  </si>
  <si>
    <t>4,512,634 sq ft</t>
  </si>
  <si>
    <t>178,682 sq ft</t>
  </si>
  <si>
    <t>0 sq ft</t>
  </si>
  <si>
    <t>1,102,863 sq ft</t>
  </si>
  <si>
    <t>**66,400</t>
  </si>
  <si>
    <t>**167,600</t>
  </si>
  <si>
    <t>**34,449</t>
  </si>
  <si>
    <t>6,075,000 kWh</t>
  </si>
  <si>
    <t>3,000 blocks per month of green power from the Tennessee Valley</t>
  </si>
  <si>
    <t>Authority/Knoxville Utilities Board Green Power Switch Program. An</t>
  </si>
  <si>
    <t>Building Space</t>
  </si>
  <si>
    <t>Gross square feet of building space</t>
  </si>
  <si>
    <t>13,189,240 sq ft</t>
  </si>
  <si>
    <t>2,600,000 sq ft</t>
  </si>
  <si>
    <t>38,750 sq ft</t>
  </si>
  <si>
    <t>3,200,000 sq ft</t>
  </si>
  <si>
    <t>Population</t>
  </si>
  <si>
    <t>Total Student Enrollment (FTE)</t>
  </si>
  <si>
    <t>Residential Students</t>
  </si>
  <si>
    <t>Full-time Commuter Students</t>
  </si>
  <si>
    <t>Part-time Commuter Students</t>
  </si>
  <si>
    <t>Non-Credit Students</t>
  </si>
  <si>
    <t>Full-time Faculty</t>
  </si>
  <si>
    <t>Part-time Faculty</t>
  </si>
  <si>
    <t>Full-time Staff</t>
  </si>
  <si>
    <t>Part-time Staff</t>
  </si>
  <si>
    <t>Endowment Size</t>
  </si>
  <si>
    <t># Summary Statistics</t>
  </si>
  <si>
    <t>Total</t>
  </si>
  <si>
    <t>% Offset</t>
  </si>
  <si>
    <t>Net emissions</t>
  </si>
  <si>
    <t># Emissions Data</t>
  </si>
  <si>
    <t>Scope 1 Emissions</t>
  </si>
  <si>
    <t>Stationary Combustion</t>
  </si>
  <si>
    <t>Mobile Combustion</t>
  </si>
  <si>
    <t>Process Emissions</t>
  </si>
  <si>
    <t>Fugitive Emissions</t>
  </si>
  <si>
    <t>Total Scope 1 emissions</t>
  </si>
  <si>
    <t>**47,330</t>
  </si>
  <si>
    <t>Scope 2 Emissions</t>
  </si>
  <si>
    <t>Purchased Electricity</t>
  </si>
  <si>
    <t>Purchased Heating</t>
  </si>
  <si>
    <t>Purchased Cooling</t>
  </si>
  <si>
    <t>Purchased Steam</t>
  </si>
  <si>
    <t>Total Scope 2 emissions</t>
  </si>
  <si>
    <t>**261,920</t>
  </si>
  <si>
    <t>Scope 3 Emissions</t>
  </si>
  <si>
    <t>Commuting</t>
  </si>
  <si>
    <t>Air Travel</t>
  </si>
  <si>
    <t>Solid Waste</t>
  </si>
  <si>
    <t>Total Scope 3 emissions</t>
  </si>
  <si>
    <t>**61,003</t>
  </si>
  <si>
    <t>*No information provided.*</t>
  </si>
  <si>
    <t>Total RECs purchased</t>
  </si>
  <si>
    <t>Emissions reductions due to the purchase of RECs</t>
  </si>
  <si>
    <t>UM 07</t>
  </si>
  <si>
    <t>UM 08</t>
  </si>
  <si>
    <t>Average Gross Emissions per 1000 sq ft - Doctorate-Granting Universities (n=85)</t>
  </si>
  <si>
    <t>Scope 1</t>
  </si>
  <si>
    <t>Scope 2</t>
  </si>
  <si>
    <t>Scope 3</t>
  </si>
  <si>
    <t>Gross Emissions</t>
  </si>
  <si>
    <t>http://acupcc.aashe.org/ghg-scope-statistics.php?norm=1</t>
  </si>
  <si>
    <t>Average Gross Emissions per FTE - Doctorate-Granting Universities (n=85)</t>
  </si>
  <si>
    <t>University of Mississippi</t>
  </si>
  <si>
    <t>MTCO2e</t>
  </si>
  <si>
    <t>Doc. Avg</t>
  </si>
  <si>
    <t>UM 2007</t>
  </si>
  <si>
    <t>UM 2008</t>
  </si>
  <si>
    <t>Per FTE</t>
  </si>
  <si>
    <t>Per 1000 sq.ft.</t>
  </si>
  <si>
    <t>% mitigated  by REC</t>
  </si>
  <si>
    <t>MtCO2e (Scopes 1 +2)</t>
  </si>
  <si>
    <t>MtCO2e (Scopes 1+2+3)</t>
  </si>
  <si>
    <t>laboratory space</t>
  </si>
  <si>
    <t>health care space</t>
  </si>
  <si>
    <t>residential space</t>
  </si>
  <si>
    <t>GT 08</t>
  </si>
  <si>
    <t>Memphis 08</t>
  </si>
  <si>
    <t>USM 08</t>
  </si>
  <si>
    <t>UTK 08</t>
  </si>
  <si>
    <t>additional 375 blocks of green power are purchased directly by the</t>
  </si>
  <si>
    <t>university. In total, these 3,375 blocks generate 506,250 kWh of</t>
  </si>
  <si>
    <t>green power per month (6,075,000 kWh per year).</t>
  </si>
  <si>
    <t>13,437,633 sq ft</t>
  </si>
  <si>
    <t>648,673 sq ft</t>
  </si>
  <si>
    <t>8,803 sq ft</t>
  </si>
  <si>
    <t>1,930,594 sq ft</t>
  </si>
  <si>
    <t># 2008  Ga Tech</t>
  </si>
  <si>
    <t># 2008 UMemphis</t>
  </si>
  <si>
    <t># 2008 USM</t>
  </si>
  <si>
    <t># 2008 UT Knoxville</t>
  </si>
  <si>
    <t>4129**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</si>
</sst>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General"/>
    <numFmt numFmtId="172" formatCode="0"/>
    <numFmt numFmtId="173" formatCode="0.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72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workbookViewId="0" topLeftCell="A1">
      <selection activeCell="D1" sqref="D1:G1"/>
    </sheetView>
  </sheetViews>
  <sheetFormatPr defaultColWidth="11.00390625" defaultRowHeight="12.75"/>
  <cols>
    <col min="1" max="1" width="6.75390625" style="0" customWidth="1"/>
    <col min="2" max="2" width="6.75390625" style="11" customWidth="1"/>
    <col min="3" max="3" width="21.00390625" style="7" customWidth="1"/>
    <col min="4" max="4" width="12.875" style="0" customWidth="1"/>
    <col min="5" max="5" width="13.625" style="0" customWidth="1"/>
    <col min="6" max="6" width="9.75390625" style="0" customWidth="1"/>
    <col min="7" max="7" width="10.125" style="0" customWidth="1"/>
    <col min="8" max="8" width="11.375" style="5" customWidth="1"/>
    <col min="9" max="9" width="7.375" style="0" customWidth="1"/>
  </cols>
  <sheetData>
    <row r="1" spans="1:11" ht="12.75">
      <c r="A1" t="s">
        <v>68</v>
      </c>
      <c r="B1" s="11" t="s">
        <v>69</v>
      </c>
      <c r="D1" t="s">
        <v>101</v>
      </c>
      <c r="E1" t="s">
        <v>102</v>
      </c>
      <c r="F1" t="s">
        <v>103</v>
      </c>
      <c r="G1" t="s">
        <v>104</v>
      </c>
      <c r="K1" t="s">
        <v>70</v>
      </c>
    </row>
    <row r="2" spans="3:14" ht="12.75">
      <c r="C2" s="7" t="s">
        <v>40</v>
      </c>
      <c r="L2" t="s">
        <v>79</v>
      </c>
      <c r="M2" t="s">
        <v>80</v>
      </c>
      <c r="N2" t="s">
        <v>81</v>
      </c>
    </row>
    <row r="3" spans="3:14" ht="12.75">
      <c r="C3" s="7" t="s">
        <v>85</v>
      </c>
      <c r="K3" t="s">
        <v>71</v>
      </c>
      <c r="L3">
        <v>6.08</v>
      </c>
      <c r="M3">
        <v>2.8727287817715523</v>
      </c>
      <c r="N3">
        <v>3.0911196763134705</v>
      </c>
    </row>
    <row r="4" spans="1:14" ht="12.75">
      <c r="A4" s="11">
        <f>A24+A30</f>
        <v>76736.91496993665</v>
      </c>
      <c r="B4" s="11">
        <f>B24+B30</f>
        <v>77228.81214058689</v>
      </c>
      <c r="C4" s="8" t="s">
        <v>41</v>
      </c>
      <c r="D4" s="1">
        <v>309250</v>
      </c>
      <c r="E4" s="1">
        <v>72422</v>
      </c>
      <c r="F4" s="1">
        <v>106292</v>
      </c>
      <c r="G4" s="1">
        <v>234000</v>
      </c>
      <c r="K4" t="s">
        <v>72</v>
      </c>
      <c r="L4">
        <v>10.08</v>
      </c>
      <c r="M4">
        <v>13.751563373939758</v>
      </c>
      <c r="N4">
        <v>13.960663822416928</v>
      </c>
    </row>
    <row r="5" spans="1:14" ht="12.75">
      <c r="A5" s="13">
        <f>M11+M12</f>
        <v>5.259096304297119</v>
      </c>
      <c r="B5" s="13">
        <f>N11+N12</f>
        <v>5.399950462233583</v>
      </c>
      <c r="C5" s="8" t="s">
        <v>82</v>
      </c>
      <c r="D5">
        <v>16.5</v>
      </c>
      <c r="E5">
        <v>4.5</v>
      </c>
      <c r="F5">
        <v>8.4</v>
      </c>
      <c r="G5">
        <v>8.7</v>
      </c>
      <c r="K5" t="s">
        <v>73</v>
      </c>
      <c r="L5">
        <v>5.13</v>
      </c>
      <c r="M5">
        <v>5.792752155249279</v>
      </c>
      <c r="N5">
        <v>5.228600063084453</v>
      </c>
    </row>
    <row r="6" spans="1:14" ht="12.75">
      <c r="A6" s="13">
        <f>M3+M4</f>
        <v>16.62429215571131</v>
      </c>
      <c r="B6" s="13">
        <f>N3+N4</f>
        <v>17.051783498730398</v>
      </c>
      <c r="C6" s="8" t="s">
        <v>83</v>
      </c>
      <c r="D6">
        <v>23.4</v>
      </c>
      <c r="E6">
        <v>12.3</v>
      </c>
      <c r="F6">
        <v>23.6</v>
      </c>
      <c r="G6">
        <v>17.4</v>
      </c>
      <c r="K6" t="s">
        <v>74</v>
      </c>
      <c r="L6">
        <v>21.29</v>
      </c>
      <c r="M6">
        <v>22.417044310960588</v>
      </c>
      <c r="N6">
        <v>22.28038356181485</v>
      </c>
    </row>
    <row r="7" spans="1:11" ht="12.75">
      <c r="A7">
        <v>0</v>
      </c>
      <c r="B7" s="11">
        <v>0</v>
      </c>
      <c r="C7" s="8" t="s">
        <v>42</v>
      </c>
      <c r="D7" s="2">
        <v>0</v>
      </c>
      <c r="E7" s="4">
        <v>0.025</v>
      </c>
      <c r="F7" s="2">
        <v>0</v>
      </c>
      <c r="G7" s="4">
        <v>0.018</v>
      </c>
      <c r="K7" t="s">
        <v>75</v>
      </c>
    </row>
    <row r="8" ht="12.75">
      <c r="C8" s="7" t="s">
        <v>86</v>
      </c>
    </row>
    <row r="9" spans="1:11" ht="12.75">
      <c r="A9" s="11">
        <f>A4+A35</f>
        <v>96183.99523314602</v>
      </c>
      <c r="B9" s="11">
        <f>B4+B35</f>
        <v>93826.89731141565</v>
      </c>
      <c r="C9" s="8" t="s">
        <v>41</v>
      </c>
      <c r="D9" s="1">
        <v>370253</v>
      </c>
      <c r="E9" s="1">
        <v>83693</v>
      </c>
      <c r="F9" s="1">
        <v>153796</v>
      </c>
      <c r="G9" s="1">
        <v>268449</v>
      </c>
      <c r="K9" t="s">
        <v>76</v>
      </c>
    </row>
    <row r="10" spans="1:14" ht="12.75">
      <c r="A10" s="13">
        <f>SUM(M11:M13)</f>
        <v>7.091633964609739</v>
      </c>
      <c r="B10" s="13">
        <f>SUM(N11:N13)</f>
        <v>7.055740974093509</v>
      </c>
      <c r="C10" s="8" t="s">
        <v>82</v>
      </c>
      <c r="D10">
        <v>19.8</v>
      </c>
      <c r="E10">
        <v>5.2</v>
      </c>
      <c r="F10">
        <v>12.2</v>
      </c>
      <c r="G10">
        <v>10</v>
      </c>
      <c r="L10" t="s">
        <v>79</v>
      </c>
      <c r="M10" t="s">
        <v>80</v>
      </c>
      <c r="N10" t="s">
        <v>81</v>
      </c>
    </row>
    <row r="11" spans="1:14" ht="12.75">
      <c r="A11" s="13">
        <f>SUM(M3:M5)</f>
        <v>22.417044310960588</v>
      </c>
      <c r="B11" s="13">
        <f>SUM(N3:N5)</f>
        <v>22.28038356181485</v>
      </c>
      <c r="C11" s="8" t="s">
        <v>83</v>
      </c>
      <c r="D11">
        <v>28.1</v>
      </c>
      <c r="E11">
        <v>14.2</v>
      </c>
      <c r="F11">
        <v>34.1</v>
      </c>
      <c r="G11">
        <v>20</v>
      </c>
      <c r="K11" t="s">
        <v>71</v>
      </c>
      <c r="L11">
        <v>2.7</v>
      </c>
      <c r="M11">
        <v>0.9087880060067619</v>
      </c>
      <c r="N11">
        <v>0.9788942679322111</v>
      </c>
    </row>
    <row r="12" spans="3:14" ht="12.75">
      <c r="C12" s="8" t="s">
        <v>42</v>
      </c>
      <c r="D12" s="2">
        <v>0</v>
      </c>
      <c r="E12" s="4">
        <v>0.021</v>
      </c>
      <c r="F12" s="2">
        <v>0</v>
      </c>
      <c r="G12" s="4">
        <v>0.015</v>
      </c>
      <c r="K12" t="s">
        <v>72</v>
      </c>
      <c r="L12">
        <v>4.2</v>
      </c>
      <c r="M12">
        <v>4.350308298290357</v>
      </c>
      <c r="N12">
        <v>4.421056194301372</v>
      </c>
    </row>
    <row r="13" spans="3:14" ht="12.75">
      <c r="C13" s="7" t="s">
        <v>43</v>
      </c>
      <c r="K13" t="s">
        <v>73</v>
      </c>
      <c r="L13">
        <v>1.89</v>
      </c>
      <c r="M13">
        <v>1.8325376603126202</v>
      </c>
      <c r="N13">
        <v>1.6557905118599257</v>
      </c>
    </row>
    <row r="14" spans="1:14" ht="12.75">
      <c r="A14" s="11">
        <f>A9</f>
        <v>96183.99523314602</v>
      </c>
      <c r="B14" s="11">
        <f>B9</f>
        <v>93826.89731141565</v>
      </c>
      <c r="C14" s="8" t="s">
        <v>41</v>
      </c>
      <c r="D14" s="1">
        <v>370253</v>
      </c>
      <c r="E14" s="1">
        <v>81898</v>
      </c>
      <c r="F14" s="1">
        <v>153796</v>
      </c>
      <c r="G14" s="1">
        <v>264320</v>
      </c>
      <c r="K14" t="s">
        <v>74</v>
      </c>
      <c r="L14">
        <v>8.79</v>
      </c>
      <c r="M14">
        <v>7.091633964609739</v>
      </c>
      <c r="N14">
        <v>7.055740974093509</v>
      </c>
    </row>
    <row r="15" spans="1:7" ht="12.75">
      <c r="A15" s="11">
        <f>A10</f>
        <v>7.091633964609739</v>
      </c>
      <c r="B15" s="11">
        <f>B10</f>
        <v>7.055740974093509</v>
      </c>
      <c r="C15" s="8" t="s">
        <v>82</v>
      </c>
      <c r="D15">
        <v>19.8</v>
      </c>
      <c r="E15">
        <v>5.1</v>
      </c>
      <c r="F15">
        <v>12.2</v>
      </c>
      <c r="G15">
        <v>9.9</v>
      </c>
    </row>
    <row r="16" spans="1:7" ht="12.75">
      <c r="A16" s="11">
        <f>A11</f>
        <v>22.417044310960588</v>
      </c>
      <c r="B16" s="11">
        <f>B11</f>
        <v>22.28038356181485</v>
      </c>
      <c r="C16" s="8" t="s">
        <v>83</v>
      </c>
      <c r="D16">
        <v>28.1</v>
      </c>
      <c r="E16">
        <v>13.9</v>
      </c>
      <c r="F16">
        <v>34.1</v>
      </c>
      <c r="G16">
        <v>19.7</v>
      </c>
    </row>
    <row r="17" ht="12.75">
      <c r="C17" s="8"/>
    </row>
    <row r="18" spans="3:10" ht="12.75">
      <c r="C18" s="7" t="s">
        <v>44</v>
      </c>
      <c r="H18" s="5" t="s">
        <v>1</v>
      </c>
      <c r="J18" t="s">
        <v>77</v>
      </c>
    </row>
    <row r="19" spans="1:12" ht="12.75">
      <c r="A19" t="s">
        <v>68</v>
      </c>
      <c r="B19" s="11" t="s">
        <v>69</v>
      </c>
      <c r="C19" s="8" t="s">
        <v>45</v>
      </c>
      <c r="D19" s="6" t="s">
        <v>90</v>
      </c>
      <c r="E19" s="6" t="s">
        <v>91</v>
      </c>
      <c r="F19" s="6" t="s">
        <v>92</v>
      </c>
      <c r="G19" s="6" t="s">
        <v>93</v>
      </c>
      <c r="H19" s="5" t="s">
        <v>78</v>
      </c>
      <c r="J19">
        <v>2007</v>
      </c>
      <c r="L19">
        <v>2008</v>
      </c>
    </row>
    <row r="20" spans="1:13" ht="12.75">
      <c r="A20" s="10">
        <v>13007.937123977787</v>
      </c>
      <c r="B20" s="11">
        <v>13756.15642368438</v>
      </c>
      <c r="C20" s="9" t="s">
        <v>46</v>
      </c>
      <c r="D20" s="1">
        <v>38491</v>
      </c>
      <c r="E20" s="1">
        <v>5722</v>
      </c>
      <c r="F20" s="1">
        <v>26675</v>
      </c>
      <c r="G20" s="1">
        <v>59299</v>
      </c>
      <c r="H20" s="5">
        <v>50073</v>
      </c>
      <c r="I20" s="12">
        <v>0.29</v>
      </c>
      <c r="J20" s="11">
        <v>13007.937123977787</v>
      </c>
      <c r="K20" s="12">
        <v>0.13524014148556718</v>
      </c>
      <c r="L20" s="11">
        <v>13756.15642368438</v>
      </c>
      <c r="M20" s="12">
        <v>0.14661207838970827</v>
      </c>
    </row>
    <row r="21" spans="1:13" ht="12.75">
      <c r="A21" s="10">
        <v>1223.8767353903797</v>
      </c>
      <c r="B21" s="11">
        <v>1218.7013340716503</v>
      </c>
      <c r="C21" s="9" t="s">
        <v>47</v>
      </c>
      <c r="D21" s="1">
        <v>7711</v>
      </c>
      <c r="E21" s="1">
        <v>11742</v>
      </c>
      <c r="F21">
        <v>372</v>
      </c>
      <c r="G21" s="1">
        <v>3574</v>
      </c>
      <c r="H21" s="5">
        <v>3408</v>
      </c>
      <c r="I21" s="12">
        <v>0.02</v>
      </c>
      <c r="J21" s="11">
        <v>1223.8767353903797</v>
      </c>
      <c r="K21" s="12">
        <v>0.012724328329507973</v>
      </c>
      <c r="L21" s="11">
        <v>1218.7013340716503</v>
      </c>
      <c r="M21" s="12">
        <v>0.012988826967460367</v>
      </c>
    </row>
    <row r="22" spans="1:13" ht="12.75">
      <c r="A22" s="10"/>
      <c r="C22" s="9" t="s">
        <v>48</v>
      </c>
      <c r="D22">
        <v>0</v>
      </c>
      <c r="E22">
        <v>0</v>
      </c>
      <c r="F22">
        <v>0</v>
      </c>
      <c r="G22">
        <v>0</v>
      </c>
      <c r="H22" s="5">
        <v>329</v>
      </c>
      <c r="I22" s="12">
        <v>0</v>
      </c>
      <c r="J22" s="11"/>
      <c r="K22" s="12">
        <v>0</v>
      </c>
      <c r="L22" s="11"/>
      <c r="M22" s="12">
        <v>0</v>
      </c>
    </row>
    <row r="23" spans="1:13" ht="12.75">
      <c r="A23" s="10">
        <v>236.96328298947304</v>
      </c>
      <c r="B23" s="11">
        <v>125.95694836223966</v>
      </c>
      <c r="C23" s="9" t="s">
        <v>49</v>
      </c>
      <c r="D23" s="1">
        <v>1128</v>
      </c>
      <c r="E23" s="1">
        <v>1544</v>
      </c>
      <c r="F23" s="1">
        <v>1344</v>
      </c>
      <c r="G23" s="1">
        <v>3527</v>
      </c>
      <c r="H23" s="5">
        <v>1037</v>
      </c>
      <c r="I23" s="12">
        <v>0.01</v>
      </c>
      <c r="J23" s="11">
        <v>236.96328298947304</v>
      </c>
      <c r="K23" s="12">
        <v>0.0024636456659456064</v>
      </c>
      <c r="L23" s="11">
        <v>125.95694836223966</v>
      </c>
      <c r="M23" s="12">
        <v>0.0013424396625221755</v>
      </c>
    </row>
    <row r="24" spans="1:13" ht="12.75">
      <c r="A24" s="10">
        <v>14468.77714235764</v>
      </c>
      <c r="B24" s="11">
        <v>15100.814706118272</v>
      </c>
      <c r="C24" s="8" t="s">
        <v>50</v>
      </c>
      <c r="D24" t="s">
        <v>51</v>
      </c>
      <c r="E24" t="s">
        <v>2</v>
      </c>
      <c r="F24" t="s">
        <v>9</v>
      </c>
      <c r="G24" t="s">
        <v>17</v>
      </c>
      <c r="H24" s="5">
        <v>54847</v>
      </c>
      <c r="I24" s="12">
        <v>0.31</v>
      </c>
      <c r="J24" s="11">
        <v>14468.77714235764</v>
      </c>
      <c r="K24" s="12">
        <v>0.15042811548102075</v>
      </c>
      <c r="L24" s="11">
        <v>15100.814706118272</v>
      </c>
      <c r="M24" s="12">
        <v>0.16094334501969082</v>
      </c>
    </row>
    <row r="25" spans="1:13" ht="12.75">
      <c r="A25" s="10"/>
      <c r="C25" s="8" t="s">
        <v>52</v>
      </c>
      <c r="I25" s="12"/>
      <c r="J25" s="11"/>
      <c r="K25" s="12"/>
      <c r="L25" s="11"/>
      <c r="M25" s="12"/>
    </row>
    <row r="26" spans="1:13" ht="12.75">
      <c r="A26" s="10">
        <v>62268.13782757902</v>
      </c>
      <c r="B26" s="11">
        <v>62127.99743446861</v>
      </c>
      <c r="C26" s="9" t="s">
        <v>53</v>
      </c>
      <c r="D26" s="1">
        <v>261920</v>
      </c>
      <c r="E26" s="1">
        <v>53414</v>
      </c>
      <c r="F26" s="1">
        <v>77901</v>
      </c>
      <c r="G26" s="1">
        <v>167600</v>
      </c>
      <c r="H26" s="5">
        <v>77202</v>
      </c>
      <c r="I26" s="12">
        <v>0.44</v>
      </c>
      <c r="J26" s="11">
        <v>62268.13782757902</v>
      </c>
      <c r="K26" s="12">
        <v>0.6473856453627616</v>
      </c>
      <c r="L26" s="11">
        <v>62127.99743446861</v>
      </c>
      <c r="M26" s="12">
        <v>0.6621555141940058</v>
      </c>
    </row>
    <row r="27" spans="1:13" ht="12.75">
      <c r="A27" s="10">
        <v>0</v>
      </c>
      <c r="B27" s="11">
        <v>0</v>
      </c>
      <c r="C27" s="9" t="s">
        <v>54</v>
      </c>
      <c r="D27">
        <v>0</v>
      </c>
      <c r="E27">
        <v>0</v>
      </c>
      <c r="F27">
        <v>0</v>
      </c>
      <c r="G27">
        <v>0</v>
      </c>
      <c r="H27" s="5">
        <v>145</v>
      </c>
      <c r="I27" s="12">
        <v>0</v>
      </c>
      <c r="J27" s="11">
        <v>0</v>
      </c>
      <c r="K27" s="12">
        <v>0</v>
      </c>
      <c r="L27" s="11">
        <v>0</v>
      </c>
      <c r="M27" s="12">
        <v>0</v>
      </c>
    </row>
    <row r="28" spans="1:13" ht="12.75">
      <c r="A28" s="10">
        <v>0</v>
      </c>
      <c r="B28" s="11">
        <v>0</v>
      </c>
      <c r="C28" s="9" t="s">
        <v>55</v>
      </c>
      <c r="D28">
        <v>0</v>
      </c>
      <c r="E28">
        <v>0</v>
      </c>
      <c r="F28">
        <v>0</v>
      </c>
      <c r="G28">
        <v>0</v>
      </c>
      <c r="H28" s="5">
        <v>334</v>
      </c>
      <c r="I28" s="12">
        <v>0</v>
      </c>
      <c r="J28" s="11">
        <v>0</v>
      </c>
      <c r="K28" s="12">
        <v>0</v>
      </c>
      <c r="L28" s="11">
        <v>0</v>
      </c>
      <c r="M28" s="12">
        <v>0</v>
      </c>
    </row>
    <row r="29" spans="1:13" ht="12.75">
      <c r="A29" s="10">
        <v>0</v>
      </c>
      <c r="B29" s="11">
        <v>0</v>
      </c>
      <c r="C29" s="9" t="s">
        <v>56</v>
      </c>
      <c r="D29">
        <v>0</v>
      </c>
      <c r="E29">
        <v>0</v>
      </c>
      <c r="F29">
        <v>0</v>
      </c>
      <c r="G29">
        <v>0</v>
      </c>
      <c r="H29" s="5">
        <v>4039</v>
      </c>
      <c r="I29" s="12">
        <v>0.02</v>
      </c>
      <c r="J29" s="11">
        <v>0</v>
      </c>
      <c r="K29" s="12">
        <v>0</v>
      </c>
      <c r="L29" s="11">
        <v>0</v>
      </c>
      <c r="M29" s="12">
        <v>0</v>
      </c>
    </row>
    <row r="30" spans="1:13" ht="12.75">
      <c r="A30" s="10">
        <v>62268.13782757902</v>
      </c>
      <c r="B30" s="11">
        <v>62127.99743446861</v>
      </c>
      <c r="C30" s="8" t="s">
        <v>57</v>
      </c>
      <c r="D30" t="s">
        <v>58</v>
      </c>
      <c r="E30" t="s">
        <v>3</v>
      </c>
      <c r="F30" t="s">
        <v>10</v>
      </c>
      <c r="G30" t="s">
        <v>18</v>
      </c>
      <c r="H30" s="5">
        <v>81721</v>
      </c>
      <c r="I30" s="12">
        <v>0.47</v>
      </c>
      <c r="J30" s="11">
        <v>62268.13782757902</v>
      </c>
      <c r="K30" s="12">
        <v>0.6473856453627616</v>
      </c>
      <c r="L30" s="11">
        <v>62127.99743446861</v>
      </c>
      <c r="M30" s="12">
        <v>0.6621555141940058</v>
      </c>
    </row>
    <row r="31" spans="1:13" ht="12.75">
      <c r="A31" s="10"/>
      <c r="C31" s="8" t="s">
        <v>59</v>
      </c>
      <c r="I31" s="12"/>
      <c r="J31" s="11"/>
      <c r="K31" s="12"/>
      <c r="L31" s="11"/>
      <c r="M31" s="12"/>
    </row>
    <row r="32" spans="1:13" ht="12.75">
      <c r="A32" s="10">
        <v>5925.372157816815</v>
      </c>
      <c r="B32" s="11">
        <v>5857.415557617482</v>
      </c>
      <c r="C32" s="9" t="s">
        <v>60</v>
      </c>
      <c r="D32" s="1">
        <v>28391</v>
      </c>
      <c r="E32" s="1">
        <v>6970</v>
      </c>
      <c r="F32" s="1">
        <v>36999</v>
      </c>
      <c r="G32" s="1">
        <v>31458</v>
      </c>
      <c r="H32" s="5">
        <v>23744</v>
      </c>
      <c r="I32" s="12">
        <v>0.14</v>
      </c>
      <c r="J32" s="11">
        <v>5925.372157816815</v>
      </c>
      <c r="K32" s="12">
        <v>0.061604554307127274</v>
      </c>
      <c r="L32" s="11">
        <v>5857.415557617482</v>
      </c>
      <c r="M32" s="12">
        <v>0.06242789355142437</v>
      </c>
    </row>
    <row r="33" spans="1:13" ht="12.75">
      <c r="A33" s="10">
        <v>11334.280948249696</v>
      </c>
      <c r="B33" s="11">
        <v>8441.777884639858</v>
      </c>
      <c r="C33" s="9" t="s">
        <v>61</v>
      </c>
      <c r="D33" s="1">
        <v>27712</v>
      </c>
      <c r="E33" s="1">
        <v>4301</v>
      </c>
      <c r="F33" s="1">
        <v>1709</v>
      </c>
      <c r="G33" s="1">
        <v>1472</v>
      </c>
      <c r="H33" s="5">
        <v>12047</v>
      </c>
      <c r="I33" s="12">
        <v>0.07</v>
      </c>
      <c r="J33" s="11">
        <v>11334.280948249696</v>
      </c>
      <c r="K33" s="12">
        <v>0.11783957321356706</v>
      </c>
      <c r="L33" s="11">
        <v>8441.777884639858</v>
      </c>
      <c r="M33" s="12">
        <v>0.08997183245462355</v>
      </c>
    </row>
    <row r="34" spans="1:13" ht="12.75">
      <c r="A34" s="10">
        <v>2187.4271571428576</v>
      </c>
      <c r="B34" s="11">
        <v>2298.8917285714288</v>
      </c>
      <c r="C34" s="9" t="s">
        <v>62</v>
      </c>
      <c r="D34" s="1">
        <v>4900</v>
      </c>
      <c r="E34" t="s">
        <v>65</v>
      </c>
      <c r="F34" s="1">
        <v>8796</v>
      </c>
      <c r="G34" s="1">
        <v>1519</v>
      </c>
      <c r="H34" s="5">
        <v>1876</v>
      </c>
      <c r="I34" s="12">
        <v>0.01</v>
      </c>
      <c r="J34" s="11">
        <v>2187.4271571428576</v>
      </c>
      <c r="K34" s="12">
        <v>0.022742111635523404</v>
      </c>
      <c r="L34" s="11">
        <v>2298.8917285714288</v>
      </c>
      <c r="M34" s="12">
        <v>0.02450141478025544</v>
      </c>
    </row>
    <row r="35" spans="1:13" ht="12.75">
      <c r="A35" s="10">
        <v>19447.08026320937</v>
      </c>
      <c r="B35" s="11">
        <v>16598.085170828766</v>
      </c>
      <c r="C35" s="8" t="s">
        <v>63</v>
      </c>
      <c r="D35" t="s">
        <v>64</v>
      </c>
      <c r="E35" t="s">
        <v>4</v>
      </c>
      <c r="F35" t="s">
        <v>11</v>
      </c>
      <c r="G35" t="s">
        <v>19</v>
      </c>
      <c r="H35" s="5">
        <v>853</v>
      </c>
      <c r="I35" s="12">
        <v>0</v>
      </c>
      <c r="J35" s="11"/>
      <c r="K35" s="12">
        <v>0</v>
      </c>
      <c r="L35" s="11"/>
      <c r="M35" s="12">
        <v>0</v>
      </c>
    </row>
    <row r="36" spans="3:13" ht="12.75">
      <c r="C36" s="7" t="s">
        <v>66</v>
      </c>
      <c r="D36" t="s">
        <v>65</v>
      </c>
      <c r="E36" t="s">
        <v>65</v>
      </c>
      <c r="F36" t="s">
        <v>12</v>
      </c>
      <c r="G36" t="s">
        <v>20</v>
      </c>
      <c r="H36" s="5">
        <v>38167</v>
      </c>
      <c r="I36" s="12">
        <v>0.22</v>
      </c>
      <c r="J36" s="11">
        <v>19447.08026320937</v>
      </c>
      <c r="K36" s="12">
        <v>0.20218623915621775</v>
      </c>
      <c r="L36" s="11">
        <v>16598.085170828766</v>
      </c>
      <c r="M36" s="12">
        <v>0.17690114078630334</v>
      </c>
    </row>
    <row r="37" spans="3:13" ht="12.75">
      <c r="C37" s="7" t="s">
        <v>84</v>
      </c>
      <c r="D37" t="s">
        <v>65</v>
      </c>
      <c r="E37" t="s">
        <v>65</v>
      </c>
      <c r="F37" s="2">
        <v>0</v>
      </c>
      <c r="G37" s="2">
        <v>0.02</v>
      </c>
      <c r="H37" s="5">
        <v>174734</v>
      </c>
      <c r="I37" s="12">
        <v>1</v>
      </c>
      <c r="J37" s="11">
        <v>96183.99523314602</v>
      </c>
      <c r="K37" s="12">
        <v>1</v>
      </c>
      <c r="L37" s="11">
        <v>93826.89731141565</v>
      </c>
      <c r="M37" s="12">
        <v>1</v>
      </c>
    </row>
    <row r="38" spans="3:7" ht="12.75">
      <c r="C38" s="7" t="s">
        <v>67</v>
      </c>
      <c r="D38" t="s">
        <v>65</v>
      </c>
      <c r="E38" t="s">
        <v>65</v>
      </c>
      <c r="F38">
        <v>0</v>
      </c>
      <c r="G38" s="1" t="s">
        <v>105</v>
      </c>
    </row>
    <row r="39" ht="12.75">
      <c r="D39" t="s">
        <v>0</v>
      </c>
    </row>
    <row r="40" ht="12.75">
      <c r="D40" t="s">
        <v>21</v>
      </c>
    </row>
    <row r="41" ht="12.75">
      <c r="D41" t="s">
        <v>22</v>
      </c>
    </row>
    <row r="42" ht="12.75">
      <c r="D42" t="s">
        <v>94</v>
      </c>
    </row>
    <row r="43" ht="12.75">
      <c r="D43" t="s">
        <v>95</v>
      </c>
    </row>
    <row r="44" ht="12.75">
      <c r="D44" t="s">
        <v>96</v>
      </c>
    </row>
    <row r="46" ht="12.75">
      <c r="C46" s="7" t="s">
        <v>23</v>
      </c>
    </row>
    <row r="47" spans="3:7" ht="12.75">
      <c r="C47" s="8" t="s">
        <v>24</v>
      </c>
      <c r="D47" t="s">
        <v>25</v>
      </c>
      <c r="E47" t="s">
        <v>5</v>
      </c>
      <c r="F47" t="s">
        <v>13</v>
      </c>
      <c r="G47" t="s">
        <v>97</v>
      </c>
    </row>
    <row r="48" spans="3:7" ht="12.75">
      <c r="C48" s="9" t="s">
        <v>87</v>
      </c>
      <c r="D48" t="s">
        <v>26</v>
      </c>
      <c r="E48" t="s">
        <v>6</v>
      </c>
      <c r="F48" t="s">
        <v>14</v>
      </c>
      <c r="G48" t="s">
        <v>98</v>
      </c>
    </row>
    <row r="49" spans="3:7" ht="12.75">
      <c r="C49" s="9" t="s">
        <v>88</v>
      </c>
      <c r="D49" t="s">
        <v>27</v>
      </c>
      <c r="E49" t="s">
        <v>7</v>
      </c>
      <c r="F49" t="s">
        <v>15</v>
      </c>
      <c r="G49" t="s">
        <v>99</v>
      </c>
    </row>
    <row r="50" spans="3:7" ht="12.75">
      <c r="C50" s="9" t="s">
        <v>89</v>
      </c>
      <c r="D50" t="s">
        <v>28</v>
      </c>
      <c r="E50" t="s">
        <v>8</v>
      </c>
      <c r="F50" t="s">
        <v>16</v>
      </c>
      <c r="G50" t="s">
        <v>100</v>
      </c>
    </row>
    <row r="51" ht="12.75">
      <c r="C51" s="7" t="s">
        <v>29</v>
      </c>
    </row>
    <row r="52" spans="3:7" ht="12.75">
      <c r="C52" s="8" t="s">
        <v>30</v>
      </c>
      <c r="D52" s="1">
        <v>18742</v>
      </c>
      <c r="E52" s="1">
        <v>15946</v>
      </c>
      <c r="F52" s="1">
        <v>12630</v>
      </c>
      <c r="G52" s="1">
        <v>26803</v>
      </c>
    </row>
    <row r="53" spans="3:7" ht="12.75">
      <c r="C53" s="8" t="s">
        <v>31</v>
      </c>
      <c r="D53" s="1">
        <v>9700</v>
      </c>
      <c r="E53" s="1">
        <v>2217</v>
      </c>
      <c r="F53" s="1">
        <v>3200</v>
      </c>
      <c r="G53" s="1">
        <v>6817</v>
      </c>
    </row>
    <row r="54" spans="3:7" ht="12.75">
      <c r="C54" s="8" t="s">
        <v>32</v>
      </c>
      <c r="D54" s="1">
        <v>9000</v>
      </c>
      <c r="E54" s="1">
        <v>11639</v>
      </c>
      <c r="F54" s="1">
        <v>8660</v>
      </c>
      <c r="G54" s="1">
        <v>16552</v>
      </c>
    </row>
    <row r="55" spans="3:7" ht="12.75">
      <c r="C55" s="8" t="s">
        <v>33</v>
      </c>
      <c r="D55" s="1">
        <v>2875</v>
      </c>
      <c r="E55" s="1">
        <v>6641</v>
      </c>
      <c r="F55" s="1">
        <v>3021</v>
      </c>
      <c r="G55" s="1">
        <v>3433</v>
      </c>
    </row>
    <row r="56" spans="3:7" ht="12.75">
      <c r="C56" s="8" t="s">
        <v>34</v>
      </c>
      <c r="D56" t="s">
        <v>65</v>
      </c>
      <c r="E56">
        <v>106</v>
      </c>
      <c r="F56" s="1">
        <v>3502</v>
      </c>
      <c r="G56">
        <v>623</v>
      </c>
    </row>
    <row r="57" spans="3:7" ht="12.75">
      <c r="C57" s="8" t="s">
        <v>35</v>
      </c>
      <c r="D57">
        <v>961</v>
      </c>
      <c r="E57">
        <v>947</v>
      </c>
      <c r="F57">
        <v>720</v>
      </c>
      <c r="G57" s="1">
        <v>1362</v>
      </c>
    </row>
    <row r="58" spans="3:7" ht="12.75">
      <c r="C58" s="8" t="s">
        <v>36</v>
      </c>
      <c r="D58" t="s">
        <v>65</v>
      </c>
      <c r="E58">
        <v>510</v>
      </c>
      <c r="F58">
        <v>183</v>
      </c>
      <c r="G58">
        <v>277</v>
      </c>
    </row>
    <row r="59" spans="3:7" ht="12.75">
      <c r="C59" s="8" t="s">
        <v>37</v>
      </c>
      <c r="D59" s="1">
        <v>5370</v>
      </c>
      <c r="E59" s="1">
        <v>1645</v>
      </c>
      <c r="F59" s="1">
        <v>1162</v>
      </c>
      <c r="G59" s="1">
        <v>4459</v>
      </c>
    </row>
    <row r="60" spans="3:7" ht="12.75">
      <c r="C60" s="8" t="s">
        <v>38</v>
      </c>
      <c r="D60" t="s">
        <v>65</v>
      </c>
      <c r="E60">
        <v>398</v>
      </c>
      <c r="F60">
        <v>880</v>
      </c>
      <c r="G60">
        <v>893</v>
      </c>
    </row>
    <row r="61" spans="3:7" ht="12.75">
      <c r="C61" s="7" t="s">
        <v>39</v>
      </c>
      <c r="D61" s="3">
        <v>1631000000</v>
      </c>
      <c r="E61" s="3">
        <v>223758293</v>
      </c>
      <c r="F61" s="3">
        <v>66278124</v>
      </c>
      <c r="G61" s="3">
        <v>954000000</v>
      </c>
    </row>
  </sheetData>
  <printOptions gridLines="1"/>
  <pageMargins left="0.75" right="0.75" top="1" bottom="1" header="0.5" footer="0.5"/>
  <pageSetup fitToHeight="1" fitToWidth="1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Mossing</dc:creator>
  <cp:keywords/>
  <dc:description/>
  <cp:lastModifiedBy>Michael Mossing</cp:lastModifiedBy>
  <cp:lastPrinted>2009-09-18T14:53:13Z</cp:lastPrinted>
  <dcterms:created xsi:type="dcterms:W3CDTF">2009-09-03T16:42:08Z</dcterms:created>
  <dcterms:modified xsi:type="dcterms:W3CDTF">2009-09-28T02:21:56Z</dcterms:modified>
  <cp:category/>
  <cp:version/>
  <cp:contentType/>
  <cp:contentStatus/>
</cp:coreProperties>
</file>